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orge\jorge\SIPOT\2024\"/>
    </mc:Choice>
  </mc:AlternateContent>
  <bookViews>
    <workbookView xWindow="0" yWindow="0" windowWidth="24000" windowHeight="8535"/>
  </bookViews>
  <sheets>
    <sheet name="POBL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34" i="1"/>
  <c r="C34" i="1"/>
  <c r="E34" i="1" s="1"/>
  <c r="G34" i="1" s="1"/>
  <c r="D33" i="1"/>
  <c r="C33" i="1"/>
  <c r="E33" i="1" s="1"/>
  <c r="G33" i="1" s="1"/>
  <c r="D32" i="1"/>
  <c r="C32" i="1"/>
  <c r="D31" i="1"/>
  <c r="C31" i="1"/>
  <c r="E31" i="1" s="1"/>
  <c r="G31" i="1" s="1"/>
  <c r="D30" i="1"/>
  <c r="C30" i="1"/>
  <c r="D29" i="1"/>
  <c r="C29" i="1"/>
  <c r="E29" i="1" s="1"/>
  <c r="G29" i="1" s="1"/>
  <c r="D28" i="1"/>
  <c r="C28" i="1"/>
  <c r="D27" i="1"/>
  <c r="C27" i="1"/>
  <c r="E27" i="1" s="1"/>
  <c r="G27" i="1" s="1"/>
  <c r="D26" i="1"/>
  <c r="C26" i="1"/>
  <c r="D25" i="1"/>
  <c r="C25" i="1"/>
  <c r="E25" i="1" s="1"/>
  <c r="G25" i="1" s="1"/>
  <c r="D24" i="1"/>
  <c r="C24" i="1"/>
  <c r="D23" i="1"/>
  <c r="C23" i="1"/>
  <c r="E23" i="1" s="1"/>
  <c r="G23" i="1" s="1"/>
  <c r="D22" i="1"/>
  <c r="C22" i="1"/>
  <c r="D21" i="1"/>
  <c r="C21" i="1"/>
  <c r="E21" i="1" s="1"/>
  <c r="G21" i="1" s="1"/>
  <c r="D20" i="1"/>
  <c r="C20" i="1"/>
  <c r="D19" i="1"/>
  <c r="C19" i="1"/>
  <c r="E19" i="1" s="1"/>
  <c r="G19" i="1" s="1"/>
  <c r="D18" i="1"/>
  <c r="C18" i="1"/>
  <c r="D17" i="1"/>
  <c r="C17" i="1"/>
  <c r="E17" i="1" s="1"/>
  <c r="G17" i="1" s="1"/>
  <c r="D16" i="1"/>
  <c r="C16" i="1"/>
  <c r="D15" i="1"/>
  <c r="C15" i="1"/>
  <c r="E15" i="1" s="1"/>
  <c r="G15" i="1" s="1"/>
  <c r="D14" i="1"/>
  <c r="C14" i="1"/>
  <c r="D13" i="1"/>
  <c r="C13" i="1"/>
  <c r="E13" i="1" s="1"/>
  <c r="G13" i="1" s="1"/>
  <c r="D12" i="1"/>
  <c r="C12" i="1"/>
  <c r="D11" i="1"/>
  <c r="C11" i="1"/>
  <c r="E11" i="1" s="1"/>
  <c r="G11" i="1" s="1"/>
  <c r="D10" i="1"/>
  <c r="C10" i="1"/>
  <c r="D9" i="1"/>
  <c r="C9" i="1"/>
  <c r="E9" i="1" s="1"/>
  <c r="G9" i="1" s="1"/>
  <c r="D8" i="1"/>
  <c r="C8" i="1"/>
  <c r="D7" i="1"/>
  <c r="C7" i="1"/>
  <c r="E7" i="1" s="1"/>
  <c r="G7" i="1" s="1"/>
  <c r="D6" i="1"/>
  <c r="C6" i="1"/>
  <c r="D5" i="1"/>
  <c r="C5" i="1"/>
  <c r="D4" i="1"/>
  <c r="C4" i="1"/>
  <c r="D3" i="1"/>
  <c r="C3" i="1"/>
  <c r="K36" i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F36" i="1"/>
  <c r="H36" i="1"/>
  <c r="I36" i="1"/>
  <c r="J3" i="1"/>
  <c r="L3" i="1" s="1"/>
  <c r="E12" i="1"/>
  <c r="G12" i="1" s="1"/>
  <c r="D36" i="1" l="1"/>
  <c r="E20" i="1"/>
  <c r="G20" i="1" s="1"/>
  <c r="E28" i="1"/>
  <c r="G28" i="1" s="1"/>
  <c r="E4" i="1"/>
  <c r="G4" i="1" s="1"/>
  <c r="E6" i="1"/>
  <c r="G6" i="1" s="1"/>
  <c r="E8" i="1"/>
  <c r="G8" i="1" s="1"/>
  <c r="E10" i="1"/>
  <c r="G10" i="1" s="1"/>
  <c r="E14" i="1"/>
  <c r="G14" i="1" s="1"/>
  <c r="E16" i="1"/>
  <c r="G16" i="1" s="1"/>
  <c r="E18" i="1"/>
  <c r="G18" i="1" s="1"/>
  <c r="E22" i="1"/>
  <c r="G22" i="1" s="1"/>
  <c r="E24" i="1"/>
  <c r="G24" i="1" s="1"/>
  <c r="E26" i="1"/>
  <c r="G26" i="1" s="1"/>
  <c r="E30" i="1"/>
  <c r="G30" i="1" s="1"/>
  <c r="E32" i="1"/>
  <c r="G32" i="1" s="1"/>
  <c r="J36" i="1"/>
  <c r="C36" i="1"/>
  <c r="E3" i="1"/>
  <c r="G3" i="1" s="1"/>
  <c r="E5" i="1"/>
  <c r="L4" i="1"/>
  <c r="L36" i="1" s="1"/>
  <c r="G5" i="1" l="1"/>
  <c r="G36" i="1" s="1"/>
  <c r="E36" i="1"/>
</calcChain>
</file>

<file path=xl/sharedStrings.xml><?xml version="1.0" encoding="utf-8"?>
<sst xmlns="http://schemas.openxmlformats.org/spreadsheetml/2006/main" count="44" uniqueCount="44">
  <si>
    <t>ENTIDAD</t>
  </si>
  <si>
    <t>TOTAL DE PESCADORES</t>
  </si>
  <si>
    <t>POBLACIÓN TOTAL</t>
  </si>
  <si>
    <t>EMB MAYORES</t>
  </si>
  <si>
    <t>EMB MENORES</t>
  </si>
  <si>
    <t>TOTAL DE EMBARCACIONES</t>
  </si>
  <si>
    <t>GRANJAS</t>
  </si>
  <si>
    <t>TOTAL ACTIVOS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</si>
  <si>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</si>
  <si>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</si>
  <si>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</si>
  <si>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</si>
  <si>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</si>
  <si>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</si>
  <si>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</si>
  <si>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</si>
  <si>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</si>
  <si>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</si>
  <si>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</si>
  <si>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</si>
  <si>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</si>
  <si>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</si>
  <si>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</si>
  <si>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</si>
  <si>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</si>
  <si>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</si>
  <si>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</si>
  <si>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</si>
  <si>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</si>
  <si>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</si>
  <si>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</si>
  <si>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</si>
  <si>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</si>
  <si>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</si>
  <si>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</si>
  <si>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</si>
  <si>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</si>
  <si>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</si>
  <si>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</si>
  <si>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CIUDAD DE MÉXICO</t>
  </si>
  <si>
    <t>PESCADORES DE ALTURA ESTIMADOS</t>
  </si>
  <si>
    <t>PESCADORES RIBEREÑOS ESTIMADOS</t>
  </si>
  <si>
    <t>POBLACIÓN PESQUERA 2024</t>
  </si>
  <si>
    <t>ACUACULTORES ESTIMADOS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</si>
</sst>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6">
    <xf numFmtId="0" fontId="0" fillId="0" borderId="0" xfId="0"/>
    <xf numFmtId="0" fontId="0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NumberFormat="1" applyBorder="1"/>
    <xf numFmtId="0" fontId="0" fillId="0" borderId="3" xfId="0" applyFont="1" applyBorder="1" applyAlignment="1">
      <alignment horizontal="center" vertical="center"/>
    </xf>
  </cellXfs>
  <cellStyles count="3">
    <cellStyle name="Cálculo" xfId="2" builtinId="22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6"/>
  <sheetViews>
    <sheetView tabSelected="1" zoomScale="130" zoomScaleNormal="130" workbookViewId="0">
      <selection activeCell="K12" sqref="K12"/>
    </sheetView>
  </sheetViews>
  <sheetFormatPr baseColWidth="10" defaultRowHeight="15" x14ac:dyDescent="0.25"/>
  <cols>
    <col min="1" max="1" width="11.42578125" style="1"/>
    <col min="2" max="2" width="20.7109375" style="1" bestFit="1" customWidth="1"/>
    <col min="3" max="3" width="14.85546875" style="5" customWidth="1"/>
    <col min="4" max="4" width="12.140625" style="1" customWidth="1"/>
    <col min="5" max="5" width="17" style="1" customWidth="1"/>
    <col min="6" max="6" width="15.42578125" style="1" customWidth="1"/>
    <col min="7" max="7" width="12.85546875" style="1" customWidth="1"/>
    <col min="8" max="8" width="12" style="1" bestFit="1" customWidth="1"/>
    <col min="9" max="9" width="11.42578125" style="1"/>
    <col min="10" max="10" width="17.7109375" style="1" customWidth="1"/>
    <col min="11" max="16384" width="11.42578125" style="1"/>
  </cols>
  <sheetData>
    <row r="1" spans="1:12" ht="18.75" x14ac:dyDescent="0.25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">
        <v>45382</v>
      </c>
    </row>
    <row r="2" spans="1:12" ht="41.25" customHeight="1" x14ac:dyDescent="0.25">
      <c r="B2" s="2" t="s">
        <v>0</v>
      </c>
      <c r="C2" s="3" t="s">
        <v>40</v>
      </c>
      <c r="D2" s="3" t="s">
        <v>41</v>
      </c>
      <c r="E2" s="2" t="s">
        <v>1</v>
      </c>
      <c r="F2" s="3" t="s">
        <v>43</v>
      </c>
      <c r="G2" s="2" t="s">
        <v>2</v>
      </c>
      <c r="H2" s="3" t="s">
        <v>3</v>
      </c>
      <c r="I2" s="3" t="s">
        <v>4</v>
      </c>
      <c r="J2" s="2" t="s">
        <v>5</v>
      </c>
      <c r="K2" s="3" t="s">
        <v>6</v>
      </c>
      <c r="L2" s="2" t="s">
        <v>7</v>
      </c>
    </row>
    <row r="3" spans="1:12" x14ac:dyDescent="0.25">
      <c r="A3" s="1">
        <v>1</v>
      </c>
      <c r="B3" s="6" t="s">
        <v>8</v>
      </c>
      <c r="C3" s="15">
        <f>(H3*5)</f>
        <v>0</v>
      </c>
      <c r="D3" s="7">
        <f>(I3*2)</f>
        <v>60</v>
      </c>
      <c r="E3" s="12">
        <f>(C3+D3)</f>
        <v>60</v>
      </c>
      <c r="F3" s="7">
        <f>(K3*2)</f>
        <v>86</v>
      </c>
      <c r="G3" s="12">
        <f t="shared" ref="G3:G34" si="0">(E3+F3)</f>
        <v>146</v>
      </c>
      <c r="H3" s="14">
        <v>0</v>
      </c>
      <c r="I3" s="14">
        <v>30</v>
      </c>
      <c r="J3" s="12">
        <f t="shared" ref="J3:J34" si="1">(H3+I3)</f>
        <v>30</v>
      </c>
      <c r="K3" s="7">
        <v>43</v>
      </c>
      <c r="L3" s="12">
        <f t="shared" ref="L3:L34" si="2">(J3+K3)</f>
        <v>73</v>
      </c>
    </row>
    <row r="4" spans="1:12" x14ac:dyDescent="0.25">
      <c r="A4" s="1">
        <v>2</v>
      </c>
      <c r="B4" s="7" t="s">
        <v>9</v>
      </c>
      <c r="C4" s="15">
        <f t="shared" ref="C4:C34" si="3">(H4*5)</f>
        <v>790</v>
      </c>
      <c r="D4" s="7">
        <f t="shared" ref="D4:D34" si="4">(I4*2)</f>
        <v>6546</v>
      </c>
      <c r="E4" s="12">
        <f t="shared" ref="E4:E34" si="5">(C4+D4)</f>
        <v>7336</v>
      </c>
      <c r="F4" s="7">
        <f t="shared" ref="F4:F34" si="6">(K4*2)</f>
        <v>544</v>
      </c>
      <c r="G4" s="12">
        <f t="shared" si="0"/>
        <v>7880</v>
      </c>
      <c r="H4" s="14">
        <v>158</v>
      </c>
      <c r="I4" s="14">
        <v>3273</v>
      </c>
      <c r="J4" s="12">
        <f t="shared" si="1"/>
        <v>3431</v>
      </c>
      <c r="K4" s="7">
        <v>272</v>
      </c>
      <c r="L4" s="12">
        <f t="shared" si="2"/>
        <v>3703</v>
      </c>
    </row>
    <row r="5" spans="1:12" x14ac:dyDescent="0.25">
      <c r="A5" s="1">
        <v>3</v>
      </c>
      <c r="B5" s="7" t="s">
        <v>10</v>
      </c>
      <c r="C5" s="15">
        <f t="shared" si="3"/>
        <v>95</v>
      </c>
      <c r="D5" s="7">
        <f t="shared" si="4"/>
        <v>7692</v>
      </c>
      <c r="E5" s="12">
        <f t="shared" si="5"/>
        <v>7787</v>
      </c>
      <c r="F5" s="7">
        <f t="shared" si="6"/>
        <v>592</v>
      </c>
      <c r="G5" s="12">
        <f t="shared" si="0"/>
        <v>8379</v>
      </c>
      <c r="H5" s="14">
        <v>19</v>
      </c>
      <c r="I5" s="14">
        <v>3846</v>
      </c>
      <c r="J5" s="12">
        <f t="shared" si="1"/>
        <v>3865</v>
      </c>
      <c r="K5" s="7">
        <v>296</v>
      </c>
      <c r="L5" s="12">
        <f t="shared" si="2"/>
        <v>4161</v>
      </c>
    </row>
    <row r="6" spans="1:12" x14ac:dyDescent="0.25">
      <c r="A6" s="1">
        <v>4</v>
      </c>
      <c r="B6" s="7" t="s">
        <v>11</v>
      </c>
      <c r="C6" s="15">
        <f t="shared" si="3"/>
        <v>640</v>
      </c>
      <c r="D6" s="7">
        <f t="shared" si="4"/>
        <v>7174</v>
      </c>
      <c r="E6" s="12">
        <f t="shared" si="5"/>
        <v>7814</v>
      </c>
      <c r="F6" s="7">
        <f t="shared" si="6"/>
        <v>422</v>
      </c>
      <c r="G6" s="12">
        <f t="shared" si="0"/>
        <v>8236</v>
      </c>
      <c r="H6" s="14">
        <v>128</v>
      </c>
      <c r="I6" s="14">
        <v>3587</v>
      </c>
      <c r="J6" s="12">
        <f t="shared" si="1"/>
        <v>3715</v>
      </c>
      <c r="K6" s="7">
        <v>211</v>
      </c>
      <c r="L6" s="12">
        <f t="shared" si="2"/>
        <v>3926</v>
      </c>
    </row>
    <row r="7" spans="1:12" x14ac:dyDescent="0.25">
      <c r="A7" s="1">
        <v>5</v>
      </c>
      <c r="B7" s="7" t="s">
        <v>12</v>
      </c>
      <c r="C7" s="15">
        <f t="shared" si="3"/>
        <v>20</v>
      </c>
      <c r="D7" s="7">
        <f t="shared" si="4"/>
        <v>12550</v>
      </c>
      <c r="E7" s="12">
        <f t="shared" si="5"/>
        <v>12570</v>
      </c>
      <c r="F7" s="7">
        <f t="shared" si="6"/>
        <v>1286</v>
      </c>
      <c r="G7" s="12">
        <f t="shared" si="0"/>
        <v>13856</v>
      </c>
      <c r="H7" s="14">
        <v>4</v>
      </c>
      <c r="I7" s="14">
        <v>6275</v>
      </c>
      <c r="J7" s="12">
        <f t="shared" si="1"/>
        <v>6279</v>
      </c>
      <c r="K7" s="7">
        <v>643</v>
      </c>
      <c r="L7" s="12">
        <f t="shared" si="2"/>
        <v>6922</v>
      </c>
    </row>
    <row r="8" spans="1:12" x14ac:dyDescent="0.25">
      <c r="A8" s="1">
        <v>6</v>
      </c>
      <c r="B8" s="7" t="s">
        <v>13</v>
      </c>
      <c r="C8" s="15">
        <f t="shared" si="3"/>
        <v>0</v>
      </c>
      <c r="D8" s="7">
        <f t="shared" si="4"/>
        <v>510</v>
      </c>
      <c r="E8" s="12">
        <f t="shared" si="5"/>
        <v>510</v>
      </c>
      <c r="F8" s="7">
        <f t="shared" si="6"/>
        <v>260</v>
      </c>
      <c r="G8" s="12">
        <f t="shared" si="0"/>
        <v>770</v>
      </c>
      <c r="H8" s="14">
        <v>0</v>
      </c>
      <c r="I8" s="14">
        <v>255</v>
      </c>
      <c r="J8" s="12">
        <f t="shared" si="1"/>
        <v>255</v>
      </c>
      <c r="K8" s="7">
        <v>130</v>
      </c>
      <c r="L8" s="12">
        <f t="shared" si="2"/>
        <v>385</v>
      </c>
    </row>
    <row r="9" spans="1:12" x14ac:dyDescent="0.25">
      <c r="A9" s="1">
        <v>7</v>
      </c>
      <c r="B9" s="7" t="s">
        <v>39</v>
      </c>
      <c r="C9" s="15">
        <f t="shared" si="3"/>
        <v>60</v>
      </c>
      <c r="D9" s="7">
        <f t="shared" si="4"/>
        <v>20</v>
      </c>
      <c r="E9" s="12">
        <f t="shared" si="5"/>
        <v>80</v>
      </c>
      <c r="F9" s="7">
        <f t="shared" si="6"/>
        <v>210</v>
      </c>
      <c r="G9" s="12">
        <f t="shared" si="0"/>
        <v>290</v>
      </c>
      <c r="H9" s="14">
        <v>12</v>
      </c>
      <c r="I9" s="14">
        <v>10</v>
      </c>
      <c r="J9" s="12">
        <f t="shared" si="1"/>
        <v>22</v>
      </c>
      <c r="K9" s="7">
        <v>105</v>
      </c>
      <c r="L9" s="12">
        <f t="shared" si="2"/>
        <v>127</v>
      </c>
    </row>
    <row r="10" spans="1:12" x14ac:dyDescent="0.25">
      <c r="A10" s="1">
        <v>8</v>
      </c>
      <c r="B10" s="7" t="s">
        <v>14</v>
      </c>
      <c r="C10" s="15">
        <f t="shared" si="3"/>
        <v>5</v>
      </c>
      <c r="D10" s="7">
        <f t="shared" si="4"/>
        <v>240</v>
      </c>
      <c r="E10" s="12">
        <f t="shared" si="5"/>
        <v>245</v>
      </c>
      <c r="F10" s="7">
        <f t="shared" si="6"/>
        <v>18</v>
      </c>
      <c r="G10" s="12">
        <f t="shared" si="0"/>
        <v>263</v>
      </c>
      <c r="H10" s="14">
        <v>1</v>
      </c>
      <c r="I10" s="14">
        <v>120</v>
      </c>
      <c r="J10" s="12">
        <f t="shared" si="1"/>
        <v>121</v>
      </c>
      <c r="K10" s="7">
        <v>9</v>
      </c>
      <c r="L10" s="12">
        <f t="shared" si="2"/>
        <v>130</v>
      </c>
    </row>
    <row r="11" spans="1:12" x14ac:dyDescent="0.25">
      <c r="A11" s="1">
        <v>9</v>
      </c>
      <c r="B11" s="7" t="s">
        <v>15</v>
      </c>
      <c r="C11" s="15">
        <f t="shared" si="3"/>
        <v>115</v>
      </c>
      <c r="D11" s="7">
        <f t="shared" si="4"/>
        <v>1382</v>
      </c>
      <c r="E11" s="12">
        <f t="shared" si="5"/>
        <v>1497</v>
      </c>
      <c r="F11" s="7">
        <f t="shared" si="6"/>
        <v>310</v>
      </c>
      <c r="G11" s="12">
        <f t="shared" si="0"/>
        <v>1807</v>
      </c>
      <c r="H11" s="14">
        <v>23</v>
      </c>
      <c r="I11" s="14">
        <v>691</v>
      </c>
      <c r="J11" s="12">
        <f t="shared" si="1"/>
        <v>714</v>
      </c>
      <c r="K11" s="7">
        <v>155</v>
      </c>
      <c r="L11" s="12">
        <f t="shared" si="2"/>
        <v>869</v>
      </c>
    </row>
    <row r="12" spans="1:12" x14ac:dyDescent="0.25">
      <c r="A12" s="1">
        <v>10</v>
      </c>
      <c r="B12" s="7" t="s">
        <v>16</v>
      </c>
      <c r="C12" s="15">
        <f t="shared" si="3"/>
        <v>0</v>
      </c>
      <c r="D12" s="7">
        <f t="shared" si="4"/>
        <v>348</v>
      </c>
      <c r="E12" s="12">
        <f t="shared" si="5"/>
        <v>348</v>
      </c>
      <c r="F12" s="7">
        <f t="shared" si="6"/>
        <v>150</v>
      </c>
      <c r="G12" s="12">
        <f t="shared" si="0"/>
        <v>498</v>
      </c>
      <c r="H12" s="14">
        <v>0</v>
      </c>
      <c r="I12" s="14">
        <v>174</v>
      </c>
      <c r="J12" s="12">
        <f t="shared" si="1"/>
        <v>174</v>
      </c>
      <c r="K12" s="7">
        <v>75</v>
      </c>
      <c r="L12" s="12">
        <f t="shared" si="2"/>
        <v>249</v>
      </c>
    </row>
    <row r="13" spans="1:12" x14ac:dyDescent="0.25">
      <c r="A13" s="1">
        <v>11</v>
      </c>
      <c r="B13" s="7" t="s">
        <v>17</v>
      </c>
      <c r="C13" s="15">
        <f t="shared" si="3"/>
        <v>0</v>
      </c>
      <c r="D13" s="7">
        <f t="shared" si="4"/>
        <v>3628</v>
      </c>
      <c r="E13" s="12">
        <f t="shared" si="5"/>
        <v>3628</v>
      </c>
      <c r="F13" s="7">
        <f t="shared" si="6"/>
        <v>96</v>
      </c>
      <c r="G13" s="12">
        <f t="shared" si="0"/>
        <v>3724</v>
      </c>
      <c r="H13" s="14">
        <v>0</v>
      </c>
      <c r="I13" s="14">
        <v>1814</v>
      </c>
      <c r="J13" s="12">
        <f t="shared" si="1"/>
        <v>1814</v>
      </c>
      <c r="K13" s="7">
        <v>48</v>
      </c>
      <c r="L13" s="12">
        <f t="shared" si="2"/>
        <v>1862</v>
      </c>
    </row>
    <row r="14" spans="1:12" x14ac:dyDescent="0.25">
      <c r="A14" s="1">
        <v>12</v>
      </c>
      <c r="B14" s="7" t="s">
        <v>18</v>
      </c>
      <c r="C14" s="15">
        <f t="shared" si="3"/>
        <v>0</v>
      </c>
      <c r="D14" s="7">
        <f t="shared" si="4"/>
        <v>7708</v>
      </c>
      <c r="E14" s="12">
        <f t="shared" si="5"/>
        <v>7708</v>
      </c>
      <c r="F14" s="7">
        <f t="shared" si="6"/>
        <v>888</v>
      </c>
      <c r="G14" s="12">
        <f t="shared" si="0"/>
        <v>8596</v>
      </c>
      <c r="H14" s="14">
        <v>0</v>
      </c>
      <c r="I14" s="14">
        <v>3854</v>
      </c>
      <c r="J14" s="12">
        <f t="shared" si="1"/>
        <v>3854</v>
      </c>
      <c r="K14" s="7">
        <v>444</v>
      </c>
      <c r="L14" s="12">
        <f t="shared" si="2"/>
        <v>4298</v>
      </c>
    </row>
    <row r="15" spans="1:12" x14ac:dyDescent="0.25">
      <c r="A15" s="1">
        <v>13</v>
      </c>
      <c r="B15" s="7" t="s">
        <v>19</v>
      </c>
      <c r="C15" s="15">
        <f t="shared" si="3"/>
        <v>0</v>
      </c>
      <c r="D15" s="7">
        <f t="shared" si="4"/>
        <v>1180</v>
      </c>
      <c r="E15" s="12">
        <f t="shared" si="5"/>
        <v>1180</v>
      </c>
      <c r="F15" s="7">
        <f t="shared" si="6"/>
        <v>912</v>
      </c>
      <c r="G15" s="12">
        <f t="shared" si="0"/>
        <v>2092</v>
      </c>
      <c r="H15" s="14">
        <v>0</v>
      </c>
      <c r="I15" s="14">
        <v>590</v>
      </c>
      <c r="J15" s="12">
        <f t="shared" si="1"/>
        <v>590</v>
      </c>
      <c r="K15" s="7">
        <v>456</v>
      </c>
      <c r="L15" s="12">
        <f t="shared" si="2"/>
        <v>1046</v>
      </c>
    </row>
    <row r="16" spans="1:12" x14ac:dyDescent="0.25">
      <c r="A16" s="1">
        <v>14</v>
      </c>
      <c r="B16" s="7" t="s">
        <v>20</v>
      </c>
      <c r="C16" s="15">
        <f t="shared" si="3"/>
        <v>5</v>
      </c>
      <c r="D16" s="7">
        <f t="shared" si="4"/>
        <v>8438</v>
      </c>
      <c r="E16" s="12">
        <f t="shared" si="5"/>
        <v>8443</v>
      </c>
      <c r="F16" s="7">
        <f t="shared" si="6"/>
        <v>646</v>
      </c>
      <c r="G16" s="12">
        <f t="shared" si="0"/>
        <v>9089</v>
      </c>
      <c r="H16" s="14">
        <v>1</v>
      </c>
      <c r="I16" s="14">
        <v>4219</v>
      </c>
      <c r="J16" s="12">
        <f t="shared" si="1"/>
        <v>4220</v>
      </c>
      <c r="K16" s="7">
        <v>323</v>
      </c>
      <c r="L16" s="12">
        <f t="shared" si="2"/>
        <v>4543</v>
      </c>
    </row>
    <row r="17" spans="1:12" x14ac:dyDescent="0.25">
      <c r="A17" s="1">
        <v>15</v>
      </c>
      <c r="B17" s="7" t="s">
        <v>21</v>
      </c>
      <c r="C17" s="15">
        <f t="shared" si="3"/>
        <v>0</v>
      </c>
      <c r="D17" s="7">
        <f t="shared" si="4"/>
        <v>220</v>
      </c>
      <c r="E17" s="12">
        <f t="shared" si="5"/>
        <v>220</v>
      </c>
      <c r="F17" s="7">
        <f t="shared" si="6"/>
        <v>950</v>
      </c>
      <c r="G17" s="12">
        <f t="shared" si="0"/>
        <v>1170</v>
      </c>
      <c r="H17" s="14">
        <v>0</v>
      </c>
      <c r="I17" s="14">
        <v>110</v>
      </c>
      <c r="J17" s="12">
        <f t="shared" si="1"/>
        <v>110</v>
      </c>
      <c r="K17" s="7">
        <v>475</v>
      </c>
      <c r="L17" s="12">
        <f t="shared" si="2"/>
        <v>585</v>
      </c>
    </row>
    <row r="18" spans="1:12" x14ac:dyDescent="0.25">
      <c r="A18" s="1">
        <v>16</v>
      </c>
      <c r="B18" s="7" t="s">
        <v>22</v>
      </c>
      <c r="C18" s="15">
        <f t="shared" si="3"/>
        <v>0</v>
      </c>
      <c r="D18" s="7">
        <f t="shared" si="4"/>
        <v>9258</v>
      </c>
      <c r="E18" s="12">
        <f t="shared" si="5"/>
        <v>9258</v>
      </c>
      <c r="F18" s="7">
        <f t="shared" si="6"/>
        <v>1058</v>
      </c>
      <c r="G18" s="12">
        <f t="shared" si="0"/>
        <v>10316</v>
      </c>
      <c r="H18" s="14">
        <v>0</v>
      </c>
      <c r="I18" s="14">
        <v>4629</v>
      </c>
      <c r="J18" s="12">
        <f t="shared" si="1"/>
        <v>4629</v>
      </c>
      <c r="K18" s="7">
        <v>529</v>
      </c>
      <c r="L18" s="12">
        <f t="shared" si="2"/>
        <v>5158</v>
      </c>
    </row>
    <row r="19" spans="1:12" x14ac:dyDescent="0.25">
      <c r="A19" s="1">
        <v>17</v>
      </c>
      <c r="B19" s="7" t="s">
        <v>23</v>
      </c>
      <c r="C19" s="15">
        <f t="shared" si="3"/>
        <v>0</v>
      </c>
      <c r="D19" s="7">
        <f t="shared" si="4"/>
        <v>286</v>
      </c>
      <c r="E19" s="12">
        <f t="shared" si="5"/>
        <v>286</v>
      </c>
      <c r="F19" s="7">
        <f t="shared" si="6"/>
        <v>638</v>
      </c>
      <c r="G19" s="12">
        <f t="shared" si="0"/>
        <v>924</v>
      </c>
      <c r="H19" s="14">
        <v>0</v>
      </c>
      <c r="I19" s="14">
        <v>143</v>
      </c>
      <c r="J19" s="12">
        <f t="shared" si="1"/>
        <v>143</v>
      </c>
      <c r="K19" s="7">
        <v>319</v>
      </c>
      <c r="L19" s="12">
        <f t="shared" si="2"/>
        <v>462</v>
      </c>
    </row>
    <row r="20" spans="1:12" x14ac:dyDescent="0.25">
      <c r="A20" s="1">
        <v>18</v>
      </c>
      <c r="B20" s="7" t="s">
        <v>24</v>
      </c>
      <c r="C20" s="15">
        <f t="shared" si="3"/>
        <v>65</v>
      </c>
      <c r="D20" s="7">
        <f t="shared" si="4"/>
        <v>6140</v>
      </c>
      <c r="E20" s="12">
        <f t="shared" si="5"/>
        <v>6205</v>
      </c>
      <c r="F20" s="7">
        <f t="shared" si="6"/>
        <v>912</v>
      </c>
      <c r="G20" s="12">
        <f t="shared" si="0"/>
        <v>7117</v>
      </c>
      <c r="H20" s="14">
        <v>13</v>
      </c>
      <c r="I20" s="14">
        <v>3070</v>
      </c>
      <c r="J20" s="12">
        <f t="shared" si="1"/>
        <v>3083</v>
      </c>
      <c r="K20" s="7">
        <v>456</v>
      </c>
      <c r="L20" s="12">
        <f t="shared" si="2"/>
        <v>3539</v>
      </c>
    </row>
    <row r="21" spans="1:12" x14ac:dyDescent="0.25">
      <c r="A21" s="1">
        <v>19</v>
      </c>
      <c r="B21" s="7" t="s">
        <v>25</v>
      </c>
      <c r="C21" s="15">
        <f t="shared" si="3"/>
        <v>0</v>
      </c>
      <c r="D21" s="7">
        <f t="shared" si="4"/>
        <v>26</v>
      </c>
      <c r="E21" s="12">
        <f t="shared" si="5"/>
        <v>26</v>
      </c>
      <c r="F21" s="7">
        <f t="shared" si="6"/>
        <v>90</v>
      </c>
      <c r="G21" s="12">
        <f t="shared" si="0"/>
        <v>116</v>
      </c>
      <c r="H21" s="14">
        <v>0</v>
      </c>
      <c r="I21" s="14">
        <v>13</v>
      </c>
      <c r="J21" s="12">
        <f t="shared" si="1"/>
        <v>13</v>
      </c>
      <c r="K21" s="7">
        <v>45</v>
      </c>
      <c r="L21" s="12">
        <f t="shared" si="2"/>
        <v>58</v>
      </c>
    </row>
    <row r="22" spans="1:12" x14ac:dyDescent="0.25">
      <c r="A22" s="1">
        <v>20</v>
      </c>
      <c r="B22" s="7" t="s">
        <v>26</v>
      </c>
      <c r="C22" s="15">
        <f t="shared" si="3"/>
        <v>200</v>
      </c>
      <c r="D22" s="7">
        <f t="shared" si="4"/>
        <v>4516</v>
      </c>
      <c r="E22" s="12">
        <f t="shared" si="5"/>
        <v>4716</v>
      </c>
      <c r="F22" s="7">
        <f t="shared" si="6"/>
        <v>1390</v>
      </c>
      <c r="G22" s="12">
        <f t="shared" si="0"/>
        <v>6106</v>
      </c>
      <c r="H22" s="14">
        <v>40</v>
      </c>
      <c r="I22" s="14">
        <v>2258</v>
      </c>
      <c r="J22" s="12">
        <f t="shared" si="1"/>
        <v>2298</v>
      </c>
      <c r="K22" s="7">
        <v>695</v>
      </c>
      <c r="L22" s="12">
        <f t="shared" si="2"/>
        <v>2993</v>
      </c>
    </row>
    <row r="23" spans="1:12" x14ac:dyDescent="0.25">
      <c r="A23" s="1">
        <v>21</v>
      </c>
      <c r="B23" s="7" t="s">
        <v>27</v>
      </c>
      <c r="C23" s="15">
        <f t="shared" si="3"/>
        <v>0</v>
      </c>
      <c r="D23" s="7">
        <f t="shared" si="4"/>
        <v>264</v>
      </c>
      <c r="E23" s="12">
        <f t="shared" si="5"/>
        <v>264</v>
      </c>
      <c r="F23" s="7">
        <f t="shared" si="6"/>
        <v>2294</v>
      </c>
      <c r="G23" s="12">
        <f t="shared" si="0"/>
        <v>2558</v>
      </c>
      <c r="H23" s="14">
        <v>0</v>
      </c>
      <c r="I23" s="14">
        <v>132</v>
      </c>
      <c r="J23" s="12">
        <f t="shared" si="1"/>
        <v>132</v>
      </c>
      <c r="K23" s="7">
        <v>1147</v>
      </c>
      <c r="L23" s="12">
        <f t="shared" si="2"/>
        <v>1279</v>
      </c>
    </row>
    <row r="24" spans="1:12" x14ac:dyDescent="0.25">
      <c r="A24" s="1">
        <v>22</v>
      </c>
      <c r="B24" s="7" t="s">
        <v>28</v>
      </c>
      <c r="C24" s="15">
        <f t="shared" si="3"/>
        <v>0</v>
      </c>
      <c r="D24" s="7">
        <f t="shared" si="4"/>
        <v>540</v>
      </c>
      <c r="E24" s="12">
        <f t="shared" si="5"/>
        <v>540</v>
      </c>
      <c r="F24" s="7">
        <f t="shared" si="6"/>
        <v>230</v>
      </c>
      <c r="G24" s="12">
        <f t="shared" si="0"/>
        <v>770</v>
      </c>
      <c r="H24" s="14">
        <v>0</v>
      </c>
      <c r="I24" s="14">
        <v>270</v>
      </c>
      <c r="J24" s="12">
        <f t="shared" si="1"/>
        <v>270</v>
      </c>
      <c r="K24" s="7">
        <v>115</v>
      </c>
      <c r="L24" s="12">
        <f t="shared" si="2"/>
        <v>385</v>
      </c>
    </row>
    <row r="25" spans="1:12" x14ac:dyDescent="0.25">
      <c r="A25" s="1">
        <v>23</v>
      </c>
      <c r="B25" s="7" t="s">
        <v>29</v>
      </c>
      <c r="C25" s="15">
        <f t="shared" si="3"/>
        <v>95</v>
      </c>
      <c r="D25" s="7">
        <f t="shared" si="4"/>
        <v>1446</v>
      </c>
      <c r="E25" s="12">
        <f t="shared" si="5"/>
        <v>1541</v>
      </c>
      <c r="F25" s="7">
        <f t="shared" si="6"/>
        <v>92</v>
      </c>
      <c r="G25" s="12">
        <f t="shared" si="0"/>
        <v>1633</v>
      </c>
      <c r="H25" s="14">
        <v>19</v>
      </c>
      <c r="I25" s="14">
        <v>723</v>
      </c>
      <c r="J25" s="12">
        <f t="shared" si="1"/>
        <v>742</v>
      </c>
      <c r="K25" s="7">
        <v>46</v>
      </c>
      <c r="L25" s="12">
        <f t="shared" si="2"/>
        <v>788</v>
      </c>
    </row>
    <row r="26" spans="1:12" x14ac:dyDescent="0.25">
      <c r="A26" s="1">
        <v>24</v>
      </c>
      <c r="B26" s="7" t="s">
        <v>30</v>
      </c>
      <c r="C26" s="15">
        <f t="shared" si="3"/>
        <v>0</v>
      </c>
      <c r="D26" s="7">
        <f t="shared" si="4"/>
        <v>276</v>
      </c>
      <c r="E26" s="12">
        <f t="shared" si="5"/>
        <v>276</v>
      </c>
      <c r="F26" s="7">
        <f t="shared" si="6"/>
        <v>206</v>
      </c>
      <c r="G26" s="12">
        <f t="shared" si="0"/>
        <v>482</v>
      </c>
      <c r="H26" s="14">
        <v>0</v>
      </c>
      <c r="I26" s="14">
        <v>138</v>
      </c>
      <c r="J26" s="12">
        <f t="shared" si="1"/>
        <v>138</v>
      </c>
      <c r="K26" s="7">
        <v>103</v>
      </c>
      <c r="L26" s="12">
        <f t="shared" si="2"/>
        <v>241</v>
      </c>
    </row>
    <row r="27" spans="1:12" x14ac:dyDescent="0.25">
      <c r="A27" s="1">
        <v>25</v>
      </c>
      <c r="B27" s="7" t="s">
        <v>31</v>
      </c>
      <c r="C27" s="15">
        <f t="shared" si="3"/>
        <v>3565</v>
      </c>
      <c r="D27" s="7">
        <f t="shared" si="4"/>
        <v>25678</v>
      </c>
      <c r="E27" s="12">
        <f t="shared" si="5"/>
        <v>29243</v>
      </c>
      <c r="F27" s="7">
        <f t="shared" si="6"/>
        <v>3790</v>
      </c>
      <c r="G27" s="12">
        <f t="shared" si="0"/>
        <v>33033</v>
      </c>
      <c r="H27" s="14">
        <v>713</v>
      </c>
      <c r="I27" s="14">
        <v>12839</v>
      </c>
      <c r="J27" s="12">
        <f t="shared" si="1"/>
        <v>13552</v>
      </c>
      <c r="K27" s="7">
        <v>1895</v>
      </c>
      <c r="L27" s="12">
        <f t="shared" si="2"/>
        <v>15447</v>
      </c>
    </row>
    <row r="28" spans="1:12" x14ac:dyDescent="0.25">
      <c r="A28" s="1">
        <v>26</v>
      </c>
      <c r="B28" s="7" t="s">
        <v>32</v>
      </c>
      <c r="C28" s="15">
        <f t="shared" si="3"/>
        <v>1840</v>
      </c>
      <c r="D28" s="7">
        <f t="shared" si="4"/>
        <v>14956</v>
      </c>
      <c r="E28" s="12">
        <f t="shared" si="5"/>
        <v>16796</v>
      </c>
      <c r="F28" s="7">
        <f t="shared" si="6"/>
        <v>770</v>
      </c>
      <c r="G28" s="12">
        <f t="shared" si="0"/>
        <v>17566</v>
      </c>
      <c r="H28" s="14">
        <v>368</v>
      </c>
      <c r="I28" s="14">
        <v>7478</v>
      </c>
      <c r="J28" s="12">
        <f t="shared" si="1"/>
        <v>7846</v>
      </c>
      <c r="K28" s="7">
        <v>385</v>
      </c>
      <c r="L28" s="12">
        <f t="shared" si="2"/>
        <v>8231</v>
      </c>
    </row>
    <row r="29" spans="1:12" x14ac:dyDescent="0.25">
      <c r="A29" s="1">
        <v>27</v>
      </c>
      <c r="B29" s="7" t="s">
        <v>33</v>
      </c>
      <c r="C29" s="15">
        <f t="shared" si="3"/>
        <v>130</v>
      </c>
      <c r="D29" s="7">
        <f t="shared" si="4"/>
        <v>8788</v>
      </c>
      <c r="E29" s="12">
        <f t="shared" si="5"/>
        <v>8918</v>
      </c>
      <c r="F29" s="7">
        <f t="shared" si="6"/>
        <v>1932</v>
      </c>
      <c r="G29" s="12">
        <f t="shared" si="0"/>
        <v>10850</v>
      </c>
      <c r="H29" s="14">
        <v>26</v>
      </c>
      <c r="I29" s="14">
        <v>4394</v>
      </c>
      <c r="J29" s="12">
        <f t="shared" si="1"/>
        <v>4420</v>
      </c>
      <c r="K29" s="7">
        <v>966</v>
      </c>
      <c r="L29" s="12">
        <f t="shared" si="2"/>
        <v>5386</v>
      </c>
    </row>
    <row r="30" spans="1:12" x14ac:dyDescent="0.25">
      <c r="A30" s="1">
        <v>28</v>
      </c>
      <c r="B30" s="7" t="s">
        <v>34</v>
      </c>
      <c r="C30" s="15">
        <f t="shared" si="3"/>
        <v>1080</v>
      </c>
      <c r="D30" s="7">
        <f t="shared" si="4"/>
        <v>8218</v>
      </c>
      <c r="E30" s="12">
        <f t="shared" si="5"/>
        <v>9298</v>
      </c>
      <c r="F30" s="7">
        <f t="shared" si="6"/>
        <v>200</v>
      </c>
      <c r="G30" s="12">
        <f t="shared" si="0"/>
        <v>9498</v>
      </c>
      <c r="H30" s="14">
        <v>216</v>
      </c>
      <c r="I30" s="14">
        <v>4109</v>
      </c>
      <c r="J30" s="12">
        <f t="shared" si="1"/>
        <v>4325</v>
      </c>
      <c r="K30" s="7">
        <v>100</v>
      </c>
      <c r="L30" s="12">
        <f t="shared" si="2"/>
        <v>4425</v>
      </c>
    </row>
    <row r="31" spans="1:12" x14ac:dyDescent="0.25">
      <c r="A31" s="1">
        <v>29</v>
      </c>
      <c r="B31" s="7" t="s">
        <v>35</v>
      </c>
      <c r="C31" s="15">
        <f t="shared" si="3"/>
        <v>0</v>
      </c>
      <c r="D31" s="7">
        <f t="shared" si="4"/>
        <v>82</v>
      </c>
      <c r="E31" s="12">
        <f t="shared" si="5"/>
        <v>82</v>
      </c>
      <c r="F31" s="7">
        <f t="shared" si="6"/>
        <v>256</v>
      </c>
      <c r="G31" s="12">
        <f t="shared" si="0"/>
        <v>338</v>
      </c>
      <c r="H31" s="14">
        <v>0</v>
      </c>
      <c r="I31" s="14">
        <v>41</v>
      </c>
      <c r="J31" s="12">
        <f t="shared" si="1"/>
        <v>41</v>
      </c>
      <c r="K31" s="7">
        <v>128</v>
      </c>
      <c r="L31" s="12">
        <f t="shared" si="2"/>
        <v>169</v>
      </c>
    </row>
    <row r="32" spans="1:12" x14ac:dyDescent="0.25">
      <c r="A32" s="1">
        <v>30</v>
      </c>
      <c r="B32" s="7" t="s">
        <v>36</v>
      </c>
      <c r="C32" s="15">
        <f t="shared" si="3"/>
        <v>440</v>
      </c>
      <c r="D32" s="7">
        <f t="shared" si="4"/>
        <v>18894</v>
      </c>
      <c r="E32" s="12">
        <f t="shared" si="5"/>
        <v>19334</v>
      </c>
      <c r="F32" s="7">
        <f t="shared" si="6"/>
        <v>1412</v>
      </c>
      <c r="G32" s="12">
        <f t="shared" si="0"/>
        <v>20746</v>
      </c>
      <c r="H32" s="14">
        <v>88</v>
      </c>
      <c r="I32" s="14">
        <v>9447</v>
      </c>
      <c r="J32" s="12">
        <f t="shared" si="1"/>
        <v>9535</v>
      </c>
      <c r="K32" s="7">
        <v>706</v>
      </c>
      <c r="L32" s="12">
        <f t="shared" si="2"/>
        <v>10241</v>
      </c>
    </row>
    <row r="33" spans="1:12" x14ac:dyDescent="0.25">
      <c r="A33" s="1">
        <v>31</v>
      </c>
      <c r="B33" s="7" t="s">
        <v>37</v>
      </c>
      <c r="C33" s="15">
        <f t="shared" si="3"/>
        <v>3540</v>
      </c>
      <c r="D33" s="7">
        <f t="shared" si="4"/>
        <v>9132</v>
      </c>
      <c r="E33" s="12">
        <f t="shared" si="5"/>
        <v>12672</v>
      </c>
      <c r="F33" s="7">
        <f t="shared" si="6"/>
        <v>164</v>
      </c>
      <c r="G33" s="12">
        <f t="shared" si="0"/>
        <v>12836</v>
      </c>
      <c r="H33" s="14">
        <v>708</v>
      </c>
      <c r="I33" s="14">
        <v>4566</v>
      </c>
      <c r="J33" s="12">
        <f t="shared" si="1"/>
        <v>5274</v>
      </c>
      <c r="K33" s="7">
        <v>82</v>
      </c>
      <c r="L33" s="12">
        <f t="shared" si="2"/>
        <v>5356</v>
      </c>
    </row>
    <row r="34" spans="1:12" x14ac:dyDescent="0.25">
      <c r="A34" s="1">
        <v>32</v>
      </c>
      <c r="B34" s="7" t="s">
        <v>38</v>
      </c>
      <c r="C34" s="15">
        <f t="shared" si="3"/>
        <v>0</v>
      </c>
      <c r="D34" s="7">
        <f t="shared" si="4"/>
        <v>290</v>
      </c>
      <c r="E34" s="12">
        <f t="shared" si="5"/>
        <v>290</v>
      </c>
      <c r="F34" s="7">
        <f t="shared" si="6"/>
        <v>90</v>
      </c>
      <c r="G34" s="12">
        <f t="shared" si="0"/>
        <v>380</v>
      </c>
      <c r="H34" s="14">
        <v>0</v>
      </c>
      <c r="I34" s="14">
        <v>145</v>
      </c>
      <c r="J34" s="12">
        <f t="shared" si="1"/>
        <v>145</v>
      </c>
      <c r="K34" s="7">
        <v>45</v>
      </c>
      <c r="L34" s="12">
        <f t="shared" si="2"/>
        <v>190</v>
      </c>
    </row>
    <row r="36" spans="1:12" s="8" customFormat="1" ht="28.5" customHeight="1" x14ac:dyDescent="0.25">
      <c r="B36" s="9"/>
      <c r="C36" s="10">
        <f>SUM(C4:C35)</f>
        <v>12685</v>
      </c>
      <c r="D36" s="10">
        <f>SUM(D4:D35)</f>
        <v>166426</v>
      </c>
      <c r="E36" s="11">
        <f>SUM(E4:E35)</f>
        <v>179111</v>
      </c>
      <c r="F36" s="10">
        <f>SUM(F4:F35)</f>
        <v>22808</v>
      </c>
      <c r="G36" s="11">
        <f>SUM(G4:G35)</f>
        <v>201919</v>
      </c>
      <c r="H36" s="10">
        <f>SUM(H4:H35)</f>
        <v>2537</v>
      </c>
      <c r="I36" s="10">
        <f>SUM(I4:I35)</f>
        <v>83213</v>
      </c>
      <c r="J36" s="11">
        <f>SUM(J4:J35)</f>
        <v>85750</v>
      </c>
      <c r="K36" s="10">
        <f>SUM(K4:K35)</f>
        <v>11404</v>
      </c>
      <c r="L36" s="11">
        <f>SUM(L4:L35)</f>
        <v>97154</v>
      </c>
    </row>
  </sheetData>
  <sortState ref="A3:M50">
    <sortCondition ref="A3:A50"/>
    <sortCondition ref="B3:B50"/>
  </sortState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Martinez Lopez</dc:creator>
  <cp:lastModifiedBy>Jorge Luis Ledesma Chavez</cp:lastModifiedBy>
  <dcterms:created xsi:type="dcterms:W3CDTF">2021-07-13T17:55:08Z</dcterms:created>
  <dcterms:modified xsi:type="dcterms:W3CDTF">2024-04-17T17:45:01Z</dcterms:modified>
</cp:coreProperties>
</file>